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s1.adl.lzg.gc.nrw.de\Home$\tnowicki\Documents\LZG.NRW\_upload\FG21_barrierefreie Dokumente\barrierefreiheit\"/>
    </mc:Choice>
  </mc:AlternateContent>
  <bookViews>
    <workbookView xWindow="480" yWindow="90" windowWidth="15315" windowHeight="12585"/>
  </bookViews>
  <sheets>
    <sheet name="Soll-KHH" sheetId="2" r:id="rId1"/>
  </sheets>
  <calcPr calcId="162913"/>
</workbook>
</file>

<file path=xl/calcChain.xml><?xml version="1.0" encoding="utf-8"?>
<calcChain xmlns="http://schemas.openxmlformats.org/spreadsheetml/2006/main">
  <c r="C44" i="2" l="1"/>
  <c r="E44" i="2"/>
  <c r="D44" i="2"/>
  <c r="F51" i="2" l="1"/>
  <c r="F57" i="2" s="1"/>
  <c r="C45" i="2"/>
  <c r="F59" i="2" s="1"/>
  <c r="F56" i="2"/>
  <c r="F54" i="2"/>
  <c r="E46" i="2" l="1"/>
  <c r="D46" i="2"/>
  <c r="C46" i="2"/>
  <c r="F47" i="2" s="1"/>
  <c r="F60" i="2" s="1"/>
</calcChain>
</file>

<file path=xl/sharedStrings.xml><?xml version="1.0" encoding="utf-8"?>
<sst xmlns="http://schemas.openxmlformats.org/spreadsheetml/2006/main" count="61" uniqueCount="58">
  <si>
    <t>Geburtshilfe</t>
  </si>
  <si>
    <t>Nephrologie</t>
  </si>
  <si>
    <t>Plastische Chirurgie</t>
  </si>
  <si>
    <t>Kinderchirurgie</t>
  </si>
  <si>
    <t>Neurologie</t>
  </si>
  <si>
    <t>Kardiologie</t>
  </si>
  <si>
    <t>Gesamt-Bettenzahl</t>
  </si>
  <si>
    <t>Bettenführende Abteilungen</t>
  </si>
  <si>
    <t>I. Anzahl stationäre Betten nach Risiko</t>
  </si>
  <si>
    <t>Anzahl der Betten nach Risikobereichen</t>
  </si>
  <si>
    <t>Gefäßchirurgie</t>
  </si>
  <si>
    <t>Neurochirurgie</t>
  </si>
  <si>
    <t>Herzchirurgie</t>
  </si>
  <si>
    <t>Summen der Betten</t>
  </si>
  <si>
    <t>Stellen-Äquivalent (Anteil VK)</t>
  </si>
  <si>
    <t>Bedarf (VK)</t>
  </si>
  <si>
    <t>A + B + C =</t>
  </si>
  <si>
    <t>II. Anzahl Abteilungen</t>
  </si>
  <si>
    <t>VK KHH</t>
  </si>
  <si>
    <t>Bettenführende Fachabteilungen</t>
  </si>
  <si>
    <t>Nicht bettenführende Abteilungen/Bereiche</t>
  </si>
  <si>
    <t>III. Komplexitätszuschlag</t>
  </si>
  <si>
    <t>Gesamtbedarf an VK KHH (Summe I., II. und III.)</t>
  </si>
  <si>
    <t>Gynäkologie</t>
  </si>
  <si>
    <t>Dermatologie</t>
  </si>
  <si>
    <t>Psychiatrie</t>
  </si>
  <si>
    <t>Anzahl</t>
  </si>
  <si>
    <t>x0,01 VK=</t>
  </si>
  <si>
    <t>x0,01VK =</t>
  </si>
  <si>
    <t>Anästhesiologie</t>
  </si>
  <si>
    <t>Augenheilkunde</t>
  </si>
  <si>
    <t>Orthopädie/Unfallchirurgie</t>
  </si>
  <si>
    <t>HNO</t>
  </si>
  <si>
    <t>Neonatologie</t>
  </si>
  <si>
    <t>Allgemeinchirurgie</t>
  </si>
  <si>
    <t>Viszeralchirurgie</t>
  </si>
  <si>
    <t>Chirurgie</t>
  </si>
  <si>
    <t>Angiologie</t>
  </si>
  <si>
    <t>Endokrinologie und Diabetologie</t>
  </si>
  <si>
    <t>Gastroenterologie</t>
  </si>
  <si>
    <t>Hämatologie  und Onkologie</t>
  </si>
  <si>
    <t>Pneumologie</t>
  </si>
  <si>
    <t>Innere Medizin</t>
  </si>
  <si>
    <t>Kinderhämatonkologie</t>
  </si>
  <si>
    <t>Kinder-und Jugendmedizin</t>
  </si>
  <si>
    <t>Urologie</t>
  </si>
  <si>
    <t>Thoraxchirurgie</t>
  </si>
  <si>
    <t>Rheumatologie</t>
  </si>
  <si>
    <t xml:space="preserve">Funktionsabteilungen: </t>
  </si>
  <si>
    <t xml:space="preserve">Sonstige Abteilungen: </t>
  </si>
  <si>
    <t>Risikogruppe (VK:Betten)</t>
  </si>
  <si>
    <t>A  (1:1000)</t>
  </si>
  <si>
    <t>B (1:2000)</t>
  </si>
  <si>
    <t>C (1:5000)</t>
  </si>
  <si>
    <t>Summe</t>
  </si>
  <si>
    <t>ggf. entfernen oder ergänzen:</t>
  </si>
  <si>
    <t>Bedarfsermittlung Krankenhaushygieniker</t>
  </si>
  <si>
    <t>Die blauen Felder bitte für Einträge nutzen, der Gesamtbedarf wird daraus berechnet. Mögliche Einträge sind Planbetten- und Fallzahlen oder zu ergänzende Abteilungen.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</si>
</sst>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1">
    <xf numFmtId="0" fontId="0" fillId="0" borderId="0" xfId="0"/>
    <xf numFmtId="0" fontId="0" fillId="0" borderId="0" xfId="0" applyAlignment="1">
      <alignment horizontal="left"/>
    </xf>
    <xf numFmtId="0" fontId="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 vertical="top"/>
    </xf>
    <xf numFmtId="0" fontId="1" fillId="0" borderId="1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Border="1" applyAlignment="1">
      <alignment horizontal="left"/>
    </xf>
    <xf numFmtId="2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 vertical="top"/>
    </xf>
    <xf numFmtId="0" fontId="1" fillId="0" borderId="0" xfId="0" applyFont="1" applyBorder="1" applyAlignment="1">
      <alignment horizontal="left"/>
    </xf>
    <xf numFmtId="0" fontId="0" fillId="0" borderId="0" xfId="0" applyAlignment="1">
      <alignment horizontal="left" vertical="center"/>
    </xf>
    <xf numFmtId="0" fontId="0" fillId="0" borderId="1" xfId="0" applyFont="1" applyBorder="1" applyAlignment="1">
      <alignment horizontal="left"/>
    </xf>
    <xf numFmtId="0" fontId="0" fillId="0" borderId="0" xfId="0" applyBorder="1" applyAlignment="1">
      <alignment horizontal="left" wrapText="1"/>
    </xf>
    <xf numFmtId="0" fontId="2" fillId="0" borderId="0" xfId="0" applyFont="1" applyBorder="1" applyAlignment="1">
      <alignment horizontal="left" indent="2"/>
    </xf>
    <xf numFmtId="0" fontId="0" fillId="2" borderId="0" xfId="0" applyFill="1" applyBorder="1" applyAlignment="1">
      <alignment horizontal="left"/>
    </xf>
    <xf numFmtId="0" fontId="2" fillId="0" borderId="0" xfId="0" applyFont="1" applyBorder="1" applyAlignment="1">
      <alignment horizontal="left" wrapText="1" indent="2"/>
    </xf>
    <xf numFmtId="0" fontId="0" fillId="2" borderId="1" xfId="0" applyFill="1" applyBorder="1" applyAlignment="1">
      <alignment horizontal="left" vertical="center"/>
    </xf>
    <xf numFmtId="0" fontId="0" fillId="2" borderId="1" xfId="0" applyFont="1" applyFill="1" applyBorder="1" applyAlignment="1">
      <alignment horizontal="left"/>
    </xf>
    <xf numFmtId="0" fontId="0" fillId="2" borderId="5" xfId="0" applyFill="1" applyBorder="1" applyAlignment="1">
      <alignment horizontal="left"/>
    </xf>
    <xf numFmtId="0" fontId="0" fillId="2" borderId="6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2" borderId="0" xfId="0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2" fontId="1" fillId="0" borderId="0" xfId="0" applyNumberFormat="1" applyFont="1" applyBorder="1" applyAlignment="1">
      <alignment horizontal="left"/>
    </xf>
    <xf numFmtId="2" fontId="0" fillId="0" borderId="1" xfId="0" applyNumberFormat="1" applyBorder="1" applyAlignment="1">
      <alignment horizontal="left"/>
    </xf>
    <xf numFmtId="0" fontId="1" fillId="0" borderId="3" xfId="0" applyFont="1" applyBorder="1" applyAlignment="1">
      <alignment horizontal="left" wrapText="1"/>
    </xf>
    <xf numFmtId="0" fontId="1" fillId="0" borderId="4" xfId="0" applyFont="1" applyBorder="1" applyAlignment="1">
      <alignment horizontal="left" wrapText="1"/>
    </xf>
    <xf numFmtId="0" fontId="3" fillId="0" borderId="1" xfId="0" applyFont="1" applyBorder="1" applyAlignment="1">
      <alignment horizontal="left"/>
    </xf>
    <xf numFmtId="2" fontId="3" fillId="0" borderId="1" xfId="0" applyNumberFormat="1" applyFont="1" applyBorder="1" applyAlignment="1">
      <alignment horizontal="left"/>
    </xf>
    <xf numFmtId="2" fontId="1" fillId="0" borderId="3" xfId="0" applyNumberFormat="1" applyFon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0" xfId="0" applyFill="1" applyBorder="1" applyAlignment="1">
      <alignment horizontal="left" wrapText="1"/>
    </xf>
    <xf numFmtId="0" fontId="0" fillId="0" borderId="0" xfId="0" applyFill="1" applyBorder="1" applyAlignment="1">
      <alignment horizontal="left"/>
    </xf>
    <xf numFmtId="0" fontId="0" fillId="2" borderId="0" xfId="0" applyFill="1" applyBorder="1" applyAlignment="1">
      <alignment horizontal="center" wrapText="1"/>
    </xf>
    <xf numFmtId="0" fontId="0" fillId="0" borderId="2" xfId="0" applyFill="1" applyBorder="1" applyAlignment="1">
      <alignment horizontal="center" wrapText="1"/>
    </xf>
    <xf numFmtId="0" fontId="0" fillId="0" borderId="2" xfId="0" applyFill="1" applyBorder="1" applyAlignment="1">
      <alignment horizontal="left"/>
    </xf>
    <xf numFmtId="0" fontId="1" fillId="0" borderId="2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left" vertical="top"/>
    </xf>
    <xf numFmtId="0" fontId="0" fillId="0" borderId="2" xfId="0" applyFont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2" borderId="1" xfId="0" applyFill="1" applyBorder="1" applyAlignment="1">
      <alignment horizontal="center" wrapText="1"/>
    </xf>
    <xf numFmtId="0" fontId="0" fillId="2" borderId="0" xfId="0" applyFill="1"/>
    <xf numFmtId="0" fontId="1" fillId="0" borderId="3" xfId="0" applyFont="1" applyBorder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0" borderId="0" xfId="0" applyAlignment="1">
      <alignment horizontal="left" vertical="center" wrapText="1"/>
    </xf>
    <xf numFmtId="0" fontId="3" fillId="0" borderId="0" xfId="0" applyFont="1" applyAlignment="1">
      <alignment horizontal="left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76199</xdr:colOff>
      <xdr:row>15</xdr:row>
      <xdr:rowOff>95250</xdr:rowOff>
    </xdr:from>
    <xdr:to>
      <xdr:col>12</xdr:col>
      <xdr:colOff>771525</xdr:colOff>
      <xdr:row>33</xdr:row>
      <xdr:rowOff>6997</xdr:rowOff>
    </xdr:to>
    <xdr:pic>
      <xdr:nvPicPr>
        <xdr:cNvPr id="3" name="Grafik 2" descr="Tabelle 2 Beispielhaft erläuternde Aufstellung von &quot;Abteilungen&quot;, die bei der Bedarfberechnung zum KHH zu berücksichtigen sind&#10;" title="Tabelle 2 Beispielhaft erläuternde Aufstellung von &quot;Abteilungen&quot;, die bei der Bedarfberechnung zum KHH zu berücksichtigen sind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046" t="35755" r="19365" b="13155"/>
        <a:stretch/>
      </xdr:blipFill>
      <xdr:spPr>
        <a:xfrm>
          <a:off x="6000749" y="3209925"/>
          <a:ext cx="5610226" cy="3340747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33</xdr:row>
      <xdr:rowOff>28575</xdr:rowOff>
    </xdr:from>
    <xdr:to>
      <xdr:col>12</xdr:col>
      <xdr:colOff>768966</xdr:colOff>
      <xdr:row>40</xdr:row>
      <xdr:rowOff>171450</xdr:rowOff>
    </xdr:to>
    <xdr:pic>
      <xdr:nvPicPr>
        <xdr:cNvPr id="4" name="Grafik 3" descr="Tabelle 2: Gesamtberechnung des Bedarfes an einer Vollzeitkraft Krankenhaushygieniker für bettenführende Einrichtungen" title="Tabelle 3: Gesamtberechnung des Bedarfes an einer Vollzeitkraft Krankenhaushygieniker für bettenführende Einrichtun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1203" t="34171" r="19520" b="43493"/>
        <a:stretch/>
      </xdr:blipFill>
      <xdr:spPr>
        <a:xfrm>
          <a:off x="6019800" y="6572250"/>
          <a:ext cx="5588616" cy="147637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1</xdr:row>
      <xdr:rowOff>19051</xdr:rowOff>
    </xdr:from>
    <xdr:to>
      <xdr:col>12</xdr:col>
      <xdr:colOff>742950</xdr:colOff>
      <xdr:row>15</xdr:row>
      <xdr:rowOff>36231</xdr:rowOff>
    </xdr:to>
    <xdr:pic>
      <xdr:nvPicPr>
        <xdr:cNvPr id="5" name="Grafik 4" descr="Tabelle 1 Einstufung von Maßnahmen/Patienten/innen in Bezug auf das Infektionsrisiko" title="Tabelle 1 Einstufung von Maßnahmen/Patienten/innen in Bezug auf das Infektionsrisiko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255" t="29254" r="19625" b="26991"/>
        <a:stretch/>
      </xdr:blipFill>
      <xdr:spPr>
        <a:xfrm>
          <a:off x="6000751" y="257176"/>
          <a:ext cx="5581649" cy="28937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7"/>
  <sheetViews>
    <sheetView tabSelected="1" view="pageLayout" zoomScaleNormal="100" workbookViewId="0">
      <selection sqref="A1:F2"/>
    </sheetView>
  </sheetViews>
  <sheetFormatPr baseColWidth="10" defaultRowHeight="15" x14ac:dyDescent="0.25"/>
  <cols>
    <col min="1" max="1" width="27.7109375" style="1" customWidth="1"/>
    <col min="2" max="2" width="4.42578125" style="1" customWidth="1"/>
    <col min="3" max="3" width="13.85546875" style="1" customWidth="1"/>
    <col min="4" max="4" width="13.5703125" style="1" customWidth="1"/>
    <col min="5" max="5" width="11.85546875" style="1" customWidth="1"/>
    <col min="6" max="6" width="11.42578125" style="1"/>
    <col min="7" max="7" width="11.42578125" style="10"/>
    <col min="8" max="16384" width="11.42578125" style="1"/>
  </cols>
  <sheetData>
    <row r="1" spans="1:7" ht="18.75" customHeight="1" x14ac:dyDescent="0.25">
      <c r="A1" s="50" t="s">
        <v>56</v>
      </c>
      <c r="B1" s="50"/>
      <c r="C1" s="50"/>
      <c r="D1" s="50"/>
      <c r="E1" s="50"/>
      <c r="F1" s="50"/>
    </row>
    <row r="2" spans="1:7" x14ac:dyDescent="0.25">
      <c r="A2" s="50"/>
      <c r="B2" s="50"/>
      <c r="C2" s="50"/>
      <c r="D2" s="50"/>
      <c r="E2" s="50"/>
      <c r="F2" s="50"/>
    </row>
    <row r="4" spans="1:7" x14ac:dyDescent="0.25">
      <c r="A4" s="6" t="s">
        <v>8</v>
      </c>
      <c r="B4" s="6"/>
      <c r="C4" s="8"/>
      <c r="D4" s="8"/>
      <c r="E4" s="8"/>
      <c r="F4" s="8"/>
    </row>
    <row r="5" spans="1:7" s="4" customFormat="1" ht="30.75" customHeight="1" x14ac:dyDescent="0.25">
      <c r="A5" s="42" t="s">
        <v>7</v>
      </c>
      <c r="B5" s="42"/>
      <c r="C5" s="47" t="s">
        <v>9</v>
      </c>
      <c r="D5" s="47"/>
      <c r="E5" s="47"/>
      <c r="F5" s="42" t="s">
        <v>18</v>
      </c>
      <c r="G5" s="12"/>
    </row>
    <row r="6" spans="1:7" ht="15.75" customHeight="1" x14ac:dyDescent="0.25">
      <c r="A6" s="7" t="s">
        <v>50</v>
      </c>
      <c r="B6" s="7"/>
      <c r="C6" s="30" t="s">
        <v>51</v>
      </c>
      <c r="D6" s="31" t="s">
        <v>52</v>
      </c>
      <c r="E6" s="30" t="s">
        <v>53</v>
      </c>
      <c r="F6" s="9"/>
    </row>
    <row r="7" spans="1:7" x14ac:dyDescent="0.25">
      <c r="A7" s="10" t="s">
        <v>29</v>
      </c>
      <c r="B7" s="10"/>
      <c r="C7" s="18"/>
      <c r="D7" s="23"/>
      <c r="E7" s="18"/>
      <c r="F7" s="10"/>
    </row>
    <row r="8" spans="1:7" x14ac:dyDescent="0.25">
      <c r="A8" s="10" t="s">
        <v>30</v>
      </c>
      <c r="B8" s="10"/>
      <c r="C8" s="18"/>
      <c r="D8" s="23"/>
      <c r="E8" s="18"/>
      <c r="F8" s="10"/>
    </row>
    <row r="9" spans="1:7" x14ac:dyDescent="0.25">
      <c r="A9" s="16" t="s">
        <v>36</v>
      </c>
      <c r="B9" s="16"/>
      <c r="C9" s="18"/>
      <c r="D9" s="23"/>
      <c r="E9" s="18"/>
      <c r="F9" s="10"/>
    </row>
    <row r="10" spans="1:7" x14ac:dyDescent="0.25">
      <c r="A10" s="19" t="s">
        <v>34</v>
      </c>
      <c r="B10" s="19"/>
      <c r="C10" s="18"/>
      <c r="D10" s="23"/>
      <c r="E10" s="18"/>
      <c r="F10" s="10"/>
    </row>
    <row r="11" spans="1:7" x14ac:dyDescent="0.25">
      <c r="A11" s="19" t="s">
        <v>10</v>
      </c>
      <c r="B11" s="19"/>
      <c r="C11" s="18"/>
      <c r="D11" s="23"/>
      <c r="E11" s="18"/>
      <c r="F11" s="10"/>
    </row>
    <row r="12" spans="1:7" x14ac:dyDescent="0.25">
      <c r="A12" s="19" t="s">
        <v>12</v>
      </c>
      <c r="B12" s="19"/>
      <c r="C12" s="18"/>
      <c r="D12" s="23"/>
      <c r="E12" s="18"/>
      <c r="F12" s="10"/>
    </row>
    <row r="13" spans="1:7" x14ac:dyDescent="0.25">
      <c r="A13" s="19" t="s">
        <v>3</v>
      </c>
      <c r="B13" s="19"/>
      <c r="C13" s="18"/>
      <c r="D13" s="23"/>
      <c r="E13" s="18"/>
      <c r="F13" s="10"/>
    </row>
    <row r="14" spans="1:7" x14ac:dyDescent="0.25">
      <c r="A14" s="19" t="s">
        <v>11</v>
      </c>
      <c r="B14" s="19"/>
      <c r="C14" s="18"/>
      <c r="D14" s="23"/>
      <c r="E14" s="18"/>
      <c r="F14" s="10"/>
    </row>
    <row r="15" spans="1:7" x14ac:dyDescent="0.25">
      <c r="A15" s="19" t="s">
        <v>2</v>
      </c>
      <c r="B15" s="19"/>
      <c r="C15" s="18"/>
      <c r="D15" s="23"/>
      <c r="E15" s="18"/>
      <c r="F15" s="10"/>
    </row>
    <row r="16" spans="1:7" x14ac:dyDescent="0.25">
      <c r="A16" s="19" t="s">
        <v>46</v>
      </c>
      <c r="B16" s="19"/>
      <c r="C16" s="18"/>
      <c r="D16" s="23"/>
      <c r="E16" s="18"/>
      <c r="F16" s="10"/>
    </row>
    <row r="17" spans="1:6" x14ac:dyDescent="0.25">
      <c r="A17" s="19" t="s">
        <v>45</v>
      </c>
      <c r="B17" s="19"/>
      <c r="C17" s="18"/>
      <c r="D17" s="23"/>
      <c r="E17" s="18"/>
      <c r="F17" s="10"/>
    </row>
    <row r="18" spans="1:6" x14ac:dyDescent="0.25">
      <c r="A18" s="19" t="s">
        <v>35</v>
      </c>
      <c r="B18" s="19"/>
      <c r="C18" s="18"/>
      <c r="D18" s="23"/>
      <c r="E18" s="18"/>
      <c r="F18" s="10"/>
    </row>
    <row r="19" spans="1:6" x14ac:dyDescent="0.25">
      <c r="A19" s="10" t="s">
        <v>31</v>
      </c>
      <c r="B19" s="10"/>
      <c r="C19" s="18"/>
      <c r="D19" s="23"/>
      <c r="E19" s="18"/>
      <c r="F19" s="10"/>
    </row>
    <row r="20" spans="1:6" x14ac:dyDescent="0.25">
      <c r="A20" s="10" t="s">
        <v>23</v>
      </c>
      <c r="B20" s="10"/>
      <c r="C20" s="18"/>
      <c r="D20" s="23"/>
      <c r="E20" s="18"/>
      <c r="F20" s="10"/>
    </row>
    <row r="21" spans="1:6" x14ac:dyDescent="0.25">
      <c r="A21" s="10" t="s">
        <v>0</v>
      </c>
      <c r="B21" s="10"/>
      <c r="C21" s="18"/>
      <c r="D21" s="23"/>
      <c r="E21" s="18"/>
      <c r="F21" s="10"/>
    </row>
    <row r="22" spans="1:6" x14ac:dyDescent="0.25">
      <c r="A22" s="10" t="s">
        <v>32</v>
      </c>
      <c r="B22" s="10"/>
      <c r="C22" s="18"/>
      <c r="D22" s="23"/>
      <c r="E22" s="18"/>
      <c r="F22" s="10"/>
    </row>
    <row r="23" spans="1:6" x14ac:dyDescent="0.25">
      <c r="A23" s="10" t="s">
        <v>24</v>
      </c>
      <c r="B23" s="10"/>
      <c r="C23" s="18"/>
      <c r="D23" s="23"/>
      <c r="E23" s="18"/>
      <c r="F23" s="10"/>
    </row>
    <row r="24" spans="1:6" x14ac:dyDescent="0.25">
      <c r="A24" s="16" t="s">
        <v>42</v>
      </c>
      <c r="B24" s="16"/>
      <c r="C24" s="18"/>
      <c r="D24" s="23"/>
      <c r="E24" s="18"/>
      <c r="F24" s="10"/>
    </row>
    <row r="25" spans="1:6" x14ac:dyDescent="0.25">
      <c r="A25" s="19" t="s">
        <v>37</v>
      </c>
      <c r="B25" s="19"/>
      <c r="C25" s="18"/>
      <c r="D25" s="23"/>
      <c r="E25" s="18"/>
      <c r="F25" s="10"/>
    </row>
    <row r="26" spans="1:6" x14ac:dyDescent="0.25">
      <c r="A26" s="17" t="s">
        <v>38</v>
      </c>
      <c r="B26" s="17"/>
      <c r="C26" s="18"/>
      <c r="D26" s="23"/>
      <c r="E26" s="18"/>
      <c r="F26" s="10"/>
    </row>
    <row r="27" spans="1:6" x14ac:dyDescent="0.25">
      <c r="A27" s="17" t="s">
        <v>39</v>
      </c>
      <c r="B27" s="17"/>
      <c r="C27" s="18"/>
      <c r="D27" s="23"/>
      <c r="E27" s="18"/>
      <c r="F27" s="10"/>
    </row>
    <row r="28" spans="1:6" x14ac:dyDescent="0.25">
      <c r="A28" s="17" t="s">
        <v>40</v>
      </c>
      <c r="B28" s="17"/>
      <c r="C28" s="18"/>
      <c r="D28" s="23"/>
      <c r="E28" s="18"/>
      <c r="F28" s="10"/>
    </row>
    <row r="29" spans="1:6" x14ac:dyDescent="0.25">
      <c r="A29" s="17" t="s">
        <v>5</v>
      </c>
      <c r="B29" s="17"/>
      <c r="C29" s="18"/>
      <c r="D29" s="23"/>
      <c r="E29" s="18"/>
      <c r="F29" s="10"/>
    </row>
    <row r="30" spans="1:6" x14ac:dyDescent="0.25">
      <c r="A30" s="17" t="s">
        <v>1</v>
      </c>
      <c r="B30" s="17"/>
      <c r="C30" s="18"/>
      <c r="D30" s="23"/>
      <c r="E30" s="18"/>
      <c r="F30" s="10"/>
    </row>
    <row r="31" spans="1:6" x14ac:dyDescent="0.25">
      <c r="A31" s="17" t="s">
        <v>41</v>
      </c>
      <c r="B31" s="17"/>
      <c r="C31" s="18"/>
      <c r="D31" s="23"/>
      <c r="E31" s="18"/>
      <c r="F31" s="10"/>
    </row>
    <row r="32" spans="1:6" x14ac:dyDescent="0.25">
      <c r="A32" s="17" t="s">
        <v>47</v>
      </c>
      <c r="B32" s="17"/>
      <c r="C32" s="18"/>
      <c r="D32" s="23"/>
      <c r="E32" s="18"/>
      <c r="F32" s="10"/>
    </row>
    <row r="33" spans="1:6" x14ac:dyDescent="0.25">
      <c r="A33" s="10" t="s">
        <v>44</v>
      </c>
      <c r="B33" s="10"/>
      <c r="C33" s="18"/>
      <c r="D33" s="23"/>
      <c r="E33" s="18"/>
      <c r="F33" s="10"/>
    </row>
    <row r="34" spans="1:6" x14ac:dyDescent="0.25">
      <c r="A34" s="17" t="s">
        <v>43</v>
      </c>
      <c r="B34" s="17"/>
      <c r="C34" s="18"/>
      <c r="D34" s="23"/>
      <c r="E34" s="18"/>
      <c r="F34" s="10"/>
    </row>
    <row r="35" spans="1:6" x14ac:dyDescent="0.25">
      <c r="A35" s="17" t="s">
        <v>5</v>
      </c>
      <c r="B35" s="17"/>
      <c r="C35" s="18"/>
      <c r="D35" s="23"/>
      <c r="E35" s="18"/>
      <c r="F35" s="10"/>
    </row>
    <row r="36" spans="1:6" x14ac:dyDescent="0.25">
      <c r="A36" s="10" t="s">
        <v>33</v>
      </c>
      <c r="B36" s="10"/>
      <c r="C36" s="18"/>
      <c r="D36" s="23"/>
      <c r="E36" s="18"/>
      <c r="F36" s="10"/>
    </row>
    <row r="37" spans="1:6" x14ac:dyDescent="0.25">
      <c r="A37" s="10" t="s">
        <v>4</v>
      </c>
      <c r="B37" s="10"/>
      <c r="C37" s="18"/>
      <c r="D37" s="23"/>
      <c r="E37" s="18"/>
      <c r="F37" s="10"/>
    </row>
    <row r="38" spans="1:6" x14ac:dyDescent="0.25">
      <c r="A38" s="10" t="s">
        <v>25</v>
      </c>
      <c r="B38" s="10"/>
      <c r="C38" s="18"/>
      <c r="D38" s="23"/>
      <c r="E38" s="18"/>
      <c r="F38" s="10"/>
    </row>
    <row r="39" spans="1:6" x14ac:dyDescent="0.25">
      <c r="A39" s="10" t="s">
        <v>55</v>
      </c>
      <c r="B39" s="10"/>
      <c r="C39" s="18"/>
      <c r="D39" s="23"/>
      <c r="E39" s="18"/>
      <c r="F39" s="10"/>
    </row>
    <row r="40" spans="1:6" x14ac:dyDescent="0.25">
      <c r="A40" s="18"/>
      <c r="B40" s="10"/>
      <c r="C40" s="18"/>
      <c r="D40" s="23"/>
      <c r="E40" s="18"/>
      <c r="F40" s="10"/>
    </row>
    <row r="41" spans="1:6" x14ac:dyDescent="0.25">
      <c r="A41" s="18"/>
      <c r="B41" s="37"/>
      <c r="C41" s="18"/>
      <c r="D41" s="23"/>
      <c r="E41" s="18"/>
      <c r="F41" s="10"/>
    </row>
    <row r="42" spans="1:6" x14ac:dyDescent="0.25">
      <c r="A42" s="18"/>
      <c r="B42" s="37"/>
      <c r="C42" s="18"/>
      <c r="D42" s="23"/>
      <c r="E42" s="18"/>
      <c r="F42" s="10"/>
    </row>
    <row r="43" spans="1:6" x14ac:dyDescent="0.25">
      <c r="A43" s="24"/>
      <c r="B43" s="44"/>
      <c r="C43" s="24"/>
      <c r="D43" s="22"/>
      <c r="E43" s="24"/>
      <c r="F43" s="3"/>
    </row>
    <row r="44" spans="1:6" x14ac:dyDescent="0.25">
      <c r="A44" s="10" t="s">
        <v>13</v>
      </c>
      <c r="B44" s="10"/>
      <c r="C44" s="10">
        <f>SUM(C7:C43)</f>
        <v>0</v>
      </c>
      <c r="D44" s="35">
        <f>SUM(D7:D43)</f>
        <v>0</v>
      </c>
      <c r="E44" s="10">
        <f>SUM(E7:E43)</f>
        <v>0</v>
      </c>
      <c r="F44" s="10"/>
    </row>
    <row r="45" spans="1:6" x14ac:dyDescent="0.25">
      <c r="A45" s="10" t="s">
        <v>6</v>
      </c>
      <c r="B45" s="10"/>
      <c r="C45" s="10">
        <f>SUM(C44:E44)</f>
        <v>0</v>
      </c>
      <c r="D45" s="10"/>
      <c r="E45" s="10"/>
      <c r="F45" s="10"/>
    </row>
    <row r="46" spans="1:6" x14ac:dyDescent="0.25">
      <c r="A46" s="3" t="s">
        <v>14</v>
      </c>
      <c r="B46" s="3"/>
      <c r="C46" s="29">
        <f>C44/1000</f>
        <v>0</v>
      </c>
      <c r="D46" s="29">
        <f>D44/2000</f>
        <v>0</v>
      </c>
      <c r="E46" s="29">
        <f>E44/5000</f>
        <v>0</v>
      </c>
      <c r="F46" s="3"/>
    </row>
    <row r="47" spans="1:6" x14ac:dyDescent="0.25">
      <c r="A47" s="13" t="s">
        <v>15</v>
      </c>
      <c r="B47" s="13"/>
      <c r="C47" s="13"/>
      <c r="D47" s="13" t="s">
        <v>54</v>
      </c>
      <c r="E47" s="13" t="s">
        <v>16</v>
      </c>
      <c r="F47" s="28">
        <f>SUM(C46:E46)</f>
        <v>0</v>
      </c>
    </row>
    <row r="48" spans="1:6" x14ac:dyDescent="0.25">
      <c r="A48" s="13"/>
      <c r="B48" s="13"/>
      <c r="C48" s="13"/>
      <c r="D48" s="13"/>
      <c r="E48" s="13"/>
      <c r="F48" s="28"/>
    </row>
    <row r="49" spans="1:7" x14ac:dyDescent="0.25">
      <c r="A49" s="13"/>
      <c r="B49" s="13"/>
      <c r="C49" s="13"/>
      <c r="D49" s="13"/>
      <c r="E49" s="13"/>
      <c r="F49" s="28"/>
    </row>
    <row r="50" spans="1:7" x14ac:dyDescent="0.25">
      <c r="A50" s="7" t="s">
        <v>17</v>
      </c>
      <c r="B50" s="7"/>
      <c r="C50" s="7"/>
      <c r="D50" s="7" t="s">
        <v>26</v>
      </c>
      <c r="E50" s="7"/>
      <c r="F50" s="9"/>
    </row>
    <row r="51" spans="1:7" x14ac:dyDescent="0.25">
      <c r="A51" s="5" t="s">
        <v>19</v>
      </c>
      <c r="B51" s="5"/>
      <c r="C51" s="2"/>
      <c r="D51" s="21"/>
      <c r="E51" s="15" t="s">
        <v>28</v>
      </c>
      <c r="F51" s="15">
        <f>D51*0.01</f>
        <v>0</v>
      </c>
    </row>
    <row r="52" spans="1:7" x14ac:dyDescent="0.25">
      <c r="A52" s="6" t="s">
        <v>20</v>
      </c>
      <c r="B52" s="6"/>
      <c r="C52" s="6"/>
      <c r="D52" s="8"/>
      <c r="E52" s="6"/>
      <c r="F52" s="6"/>
    </row>
    <row r="53" spans="1:7" x14ac:dyDescent="0.25">
      <c r="A53" s="43" t="s">
        <v>48</v>
      </c>
      <c r="B53" s="43"/>
      <c r="C53" s="7"/>
      <c r="D53" s="10"/>
      <c r="E53" s="13"/>
      <c r="F53" s="7"/>
    </row>
    <row r="54" spans="1:7" x14ac:dyDescent="0.25">
      <c r="A54" s="38"/>
      <c r="B54" s="38"/>
      <c r="C54" s="10"/>
      <c r="D54" s="25"/>
      <c r="E54" s="14" t="s">
        <v>27</v>
      </c>
      <c r="F54" s="26">
        <f>D54*0.01</f>
        <v>0</v>
      </c>
    </row>
    <row r="55" spans="1:7" x14ac:dyDescent="0.25">
      <c r="A55" s="36" t="s">
        <v>49</v>
      </c>
      <c r="B55" s="36"/>
      <c r="C55" s="10"/>
      <c r="D55" s="27"/>
      <c r="E55" s="14"/>
      <c r="F55" s="26"/>
    </row>
    <row r="56" spans="1:7" x14ac:dyDescent="0.25">
      <c r="A56" s="45"/>
      <c r="B56" s="38"/>
      <c r="C56" s="10"/>
      <c r="D56" s="20"/>
      <c r="E56" s="14" t="s">
        <v>27</v>
      </c>
      <c r="F56" s="26">
        <f>D56*0.01</f>
        <v>0</v>
      </c>
    </row>
    <row r="57" spans="1:7" x14ac:dyDescent="0.25">
      <c r="A57" s="39"/>
      <c r="B57" s="39"/>
      <c r="C57" s="40"/>
      <c r="E57" s="41" t="s">
        <v>54</v>
      </c>
      <c r="F57" s="7">
        <f>SUM(F51,F54,F56)</f>
        <v>0</v>
      </c>
    </row>
    <row r="58" spans="1:7" x14ac:dyDescent="0.25">
      <c r="A58" s="36"/>
      <c r="B58" s="36"/>
      <c r="C58" s="37"/>
      <c r="D58" s="27"/>
      <c r="E58" s="27"/>
      <c r="F58" s="27"/>
    </row>
    <row r="59" spans="1:7" x14ac:dyDescent="0.25">
      <c r="A59" s="6" t="s">
        <v>21</v>
      </c>
      <c r="B59" s="6"/>
      <c r="C59" s="6"/>
      <c r="D59" s="6"/>
      <c r="E59" s="6"/>
      <c r="F59" s="34">
        <f>IF(C45&gt;800,0.1*(C45/100),IF(C45&gt;400,0.05*(C45/100),0))</f>
        <v>0</v>
      </c>
      <c r="G59" s="11"/>
    </row>
    <row r="60" spans="1:7" ht="18.75" x14ac:dyDescent="0.3">
      <c r="A60" s="32" t="s">
        <v>22</v>
      </c>
      <c r="B60" s="32"/>
      <c r="C60" s="32"/>
      <c r="D60" s="32"/>
      <c r="E60" s="32"/>
      <c r="F60" s="33">
        <f>SUM(F47,F57,F59)</f>
        <v>0</v>
      </c>
    </row>
    <row r="64" spans="1:7" x14ac:dyDescent="0.25">
      <c r="B64" s="48"/>
      <c r="C64" s="49" t="s">
        <v>57</v>
      </c>
      <c r="D64" s="49"/>
      <c r="E64" s="49"/>
    </row>
    <row r="65" spans="2:5" x14ac:dyDescent="0.25">
      <c r="B65" s="48"/>
      <c r="C65" s="49"/>
      <c r="D65" s="49"/>
      <c r="E65" s="49"/>
    </row>
    <row r="66" spans="2:5" x14ac:dyDescent="0.25">
      <c r="B66" s="46"/>
      <c r="C66" s="49"/>
      <c r="D66" s="49"/>
      <c r="E66" s="49"/>
    </row>
    <row r="67" spans="2:5" x14ac:dyDescent="0.25">
      <c r="B67" s="46"/>
      <c r="C67" s="49"/>
      <c r="D67" s="49"/>
      <c r="E67" s="49"/>
    </row>
  </sheetData>
  <mergeCells count="4">
    <mergeCell ref="C5:E5"/>
    <mergeCell ref="B64:B65"/>
    <mergeCell ref="C64:E67"/>
    <mergeCell ref="A1:F2"/>
  </mergeCells>
  <pageMargins left="0.7" right="0.7" top="0.78740157499999996" bottom="0.78740157499999996" header="0.3" footer="0.3"/>
  <pageSetup paperSize="9" orientation="portrait" r:id="rId1"/>
  <headerFooter>
    <oddHeader>&amp;C&amp;G&amp;R&amp;G</oddHeader>
    <oddFooter>&amp;LStand: &amp;D&amp;C&amp;P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Soll-KHH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Bedarfsermittlung Krankenhaushygieniker</dc:title>
  <dc:creator>Brinkmann, Janine</dc:creator>
  <cp:lastModifiedBy>Nowicki Tatjana</cp:lastModifiedBy>
  <cp:lastPrinted>2018-04-26T09:21:39Z</cp:lastPrinted>
  <dcterms:created xsi:type="dcterms:W3CDTF">2018-04-12T09:48:35Z</dcterms:created>
  <dcterms:modified xsi:type="dcterms:W3CDTF">2022-12-02T08:53:42Z</dcterms:modified>
</cp:coreProperties>
</file>